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教育类岗位信息表" sheetId="1" r:id="rId1"/>
    <sheet name="教育类岗位计划表" sheetId="2" r:id="rId2"/>
  </sheets>
  <definedNames>
    <definedName name="_xlnm._FilterDatabase" localSheetId="0" hidden="1">'教育类岗位信息表'!$A$5:$R$14</definedName>
    <definedName name="_xlnm._FilterDatabase" localSheetId="1" hidden="1">'教育类岗位计划表'!$A$4:$S$36</definedName>
  </definedNames>
  <calcPr fullCalcOnLoad="1"/>
</workbook>
</file>

<file path=xl/sharedStrings.xml><?xml version="1.0" encoding="utf-8"?>
<sst xmlns="http://schemas.openxmlformats.org/spreadsheetml/2006/main" count="100" uniqueCount="49">
  <si>
    <t>附件4-1：</t>
  </si>
  <si>
    <t>成安县2024年事业单位公开招聘工作人员岗位条件表（教育类）</t>
  </si>
  <si>
    <t>主管部门单位</t>
  </si>
  <si>
    <t>学段层次</t>
  </si>
  <si>
    <t>各岗位招聘人数</t>
  </si>
  <si>
    <t>备注</t>
  </si>
  <si>
    <t>总计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</si>
  <si>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</si>
  <si>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</si>
  <si>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</si>
  <si>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</si>
  <si>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</si>
  <si>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</si>
  <si>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</si>
  <si>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</si>
  <si>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</si>
  <si>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</si>
  <si>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</si>
  <si>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</si>
  <si>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</si>
  <si>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</si>
  <si>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成安县教育体育局</t>
  </si>
  <si>
    <t>合计</t>
  </si>
  <si>
    <t>高中</t>
  </si>
  <si>
    <t>限高校毕业生</t>
  </si>
  <si>
    <t>初中</t>
  </si>
  <si>
    <t>小学</t>
  </si>
  <si>
    <t>定向招聘岗位</t>
  </si>
  <si>
    <t>附件4-2：</t>
  </si>
  <si>
    <t>成安县2024年事业单位公开招聘工作人员岗位计划表（教育类）</t>
  </si>
  <si>
    <t>序号</t>
  </si>
  <si>
    <t>单位</t>
  </si>
  <si>
    <t>招聘人数合计</t>
  </si>
  <si>
    <t>招聘人数小计</t>
  </si>
  <si>
    <t>成安县综合职业技术学校</t>
  </si>
  <si>
    <t>成安县第三中学</t>
  </si>
  <si>
    <t>成安县第一中学</t>
  </si>
  <si>
    <t>成安县第二中学</t>
  </si>
  <si>
    <t>成安县第五中学</t>
  </si>
  <si>
    <t>成安县第六中学</t>
  </si>
  <si>
    <t>成安县北乡义镇中心学校</t>
  </si>
  <si>
    <t>成安县道东堡镇中心学校</t>
  </si>
  <si>
    <t>成安县李家疃镇中心学校</t>
  </si>
  <si>
    <t>成安县商城镇中心学校</t>
  </si>
  <si>
    <t>成安县辛义乡中心学校</t>
  </si>
  <si>
    <t>成安县长巷乡中心学校</t>
  </si>
  <si>
    <t>成安县向阳小学</t>
  </si>
  <si>
    <t>成安县成安镇中心学校</t>
  </si>
  <si>
    <t>成安县漳河店镇中心学校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</si>
</sst>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color theme="1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等线"/>
      <family val="0"/>
    </font>
    <font>
      <sz val="11"/>
      <color indexed="8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0"/>
      <color indexed="8"/>
      <name val="Arial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</cellStyleXfs>
  <cellXfs count="44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Normal_Sheet1" xfId="68"/>
    <cellStyle name="Percent" xfId="69"/>
    <cellStyle name="常规 11" xfId="70"/>
    <cellStyle name="常规 2" xfId="71"/>
    <cellStyle name="常规 2 2" xfId="72"/>
    <cellStyle name="常规 7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Zeros="0" tabSelected="1" zoomScaleSheetLayoutView="100" workbookViewId="0" topLeftCell="A1">
      <selection activeCell="R8" sqref="R8"/>
    </sheetView>
  </sheetViews>
  <sheetFormatPr defaultColWidth="9.140625" defaultRowHeight="12.75"/>
  <cols>
    <col min="17" max="17" width="11.00390625" style="0" customWidth="1"/>
    <col min="18" max="18" width="13.00390625" style="0" customWidth="1"/>
  </cols>
  <sheetData>
    <row r="1" spans="1:3" s="30" customFormat="1" ht="20.25">
      <c r="A1" s="31" t="s">
        <v>0</v>
      </c>
      <c r="B1" s="32"/>
      <c r="C1" s="32"/>
    </row>
    <row r="2" spans="1:18" s="30" customFormat="1" ht="27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="30" customFormat="1" ht="13.5"/>
    <row r="4" spans="1:18" ht="22.5" customHeight="1">
      <c r="A4" s="34" t="s">
        <v>2</v>
      </c>
      <c r="B4" s="34" t="s">
        <v>3</v>
      </c>
      <c r="C4" s="34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 t="s">
        <v>5</v>
      </c>
    </row>
    <row r="5" spans="1:18" ht="36" customHeight="1">
      <c r="A5" s="34"/>
      <c r="B5" s="34"/>
      <c r="C5" s="34" t="s">
        <v>6</v>
      </c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34" t="s">
        <v>13</v>
      </c>
      <c r="K5" s="34" t="s">
        <v>14</v>
      </c>
      <c r="L5" s="34" t="s">
        <v>15</v>
      </c>
      <c r="M5" s="34" t="s">
        <v>16</v>
      </c>
      <c r="N5" s="34" t="s">
        <v>17</v>
      </c>
      <c r="O5" s="34" t="s">
        <v>18</v>
      </c>
      <c r="P5" s="34" t="s">
        <v>19</v>
      </c>
      <c r="Q5" s="34" t="s">
        <v>20</v>
      </c>
      <c r="R5" s="34"/>
    </row>
    <row r="6" spans="1:18" ht="31.5" customHeight="1">
      <c r="A6" s="15" t="s">
        <v>21</v>
      </c>
      <c r="B6" s="35" t="s">
        <v>22</v>
      </c>
      <c r="C6" s="35">
        <f>SUM(C7:C13)</f>
        <v>188</v>
      </c>
      <c r="D6" s="35">
        <f aca="true" t="shared" si="0" ref="D6:Q6">SUM(D7:D13)</f>
        <v>188</v>
      </c>
      <c r="E6" s="35">
        <f t="shared" si="0"/>
        <v>32</v>
      </c>
      <c r="F6" s="35">
        <f t="shared" si="0"/>
        <v>36</v>
      </c>
      <c r="G6" s="35">
        <f t="shared" si="0"/>
        <v>33</v>
      </c>
      <c r="H6" s="35">
        <f t="shared" si="0"/>
        <v>23</v>
      </c>
      <c r="I6" s="35">
        <f t="shared" si="0"/>
        <v>12</v>
      </c>
      <c r="J6" s="35">
        <f t="shared" si="0"/>
        <v>5</v>
      </c>
      <c r="K6" s="35">
        <f t="shared" si="0"/>
        <v>4</v>
      </c>
      <c r="L6" s="35">
        <f t="shared" si="0"/>
        <v>8</v>
      </c>
      <c r="M6" s="35">
        <f t="shared" si="0"/>
        <v>10</v>
      </c>
      <c r="N6" s="35">
        <f t="shared" si="0"/>
        <v>7</v>
      </c>
      <c r="O6" s="35">
        <f t="shared" si="0"/>
        <v>6</v>
      </c>
      <c r="P6" s="35">
        <f t="shared" si="0"/>
        <v>7</v>
      </c>
      <c r="Q6" s="35">
        <f t="shared" si="0"/>
        <v>5</v>
      </c>
      <c r="R6" s="42"/>
    </row>
    <row r="7" spans="1:18" ht="31.5" customHeight="1">
      <c r="A7" s="18"/>
      <c r="B7" s="14" t="s">
        <v>23</v>
      </c>
      <c r="C7" s="36">
        <f>D7+D8</f>
        <v>126</v>
      </c>
      <c r="D7" s="13">
        <f>SUM(E7:Q7)</f>
        <v>63</v>
      </c>
      <c r="E7" s="13">
        <v>11</v>
      </c>
      <c r="F7" s="13">
        <v>12</v>
      </c>
      <c r="G7" s="13">
        <v>11</v>
      </c>
      <c r="H7" s="13">
        <v>7</v>
      </c>
      <c r="I7" s="13">
        <v>6</v>
      </c>
      <c r="J7" s="13">
        <v>2</v>
      </c>
      <c r="K7" s="13">
        <v>1</v>
      </c>
      <c r="L7" s="13">
        <v>3</v>
      </c>
      <c r="M7" s="13">
        <v>4</v>
      </c>
      <c r="N7" s="13">
        <v>1</v>
      </c>
      <c r="O7" s="13">
        <v>2</v>
      </c>
      <c r="P7" s="13">
        <v>1</v>
      </c>
      <c r="Q7" s="13">
        <v>2</v>
      </c>
      <c r="R7" s="27"/>
    </row>
    <row r="8" spans="1:18" ht="31.5" customHeight="1">
      <c r="A8" s="18"/>
      <c r="B8" s="20"/>
      <c r="C8" s="37"/>
      <c r="D8" s="13">
        <f aca="true" t="shared" si="1" ref="D8:D13">SUM(E8:Q8)</f>
        <v>63</v>
      </c>
      <c r="E8" s="13">
        <v>11</v>
      </c>
      <c r="F8" s="13">
        <v>11</v>
      </c>
      <c r="G8" s="13">
        <v>11</v>
      </c>
      <c r="H8" s="13">
        <v>7</v>
      </c>
      <c r="I8" s="13">
        <v>5</v>
      </c>
      <c r="J8" s="13">
        <v>3</v>
      </c>
      <c r="K8" s="13">
        <v>2</v>
      </c>
      <c r="L8" s="13">
        <v>2</v>
      </c>
      <c r="M8" s="13">
        <v>4</v>
      </c>
      <c r="N8" s="13">
        <v>2</v>
      </c>
      <c r="O8" s="13">
        <v>1</v>
      </c>
      <c r="P8" s="13">
        <v>1</v>
      </c>
      <c r="Q8" s="13">
        <v>3</v>
      </c>
      <c r="R8" s="28" t="s">
        <v>24</v>
      </c>
    </row>
    <row r="9" spans="1:18" ht="31.5" customHeight="1">
      <c r="A9" s="18"/>
      <c r="B9" s="14" t="s">
        <v>25</v>
      </c>
      <c r="C9" s="36">
        <f>D9+D10</f>
        <v>44</v>
      </c>
      <c r="D9" s="13">
        <f t="shared" si="1"/>
        <v>21</v>
      </c>
      <c r="E9" s="13">
        <v>4</v>
      </c>
      <c r="F9" s="13">
        <v>5</v>
      </c>
      <c r="G9" s="13">
        <v>4</v>
      </c>
      <c r="H9" s="13">
        <v>4</v>
      </c>
      <c r="I9" s="13">
        <v>0</v>
      </c>
      <c r="J9" s="13">
        <v>0</v>
      </c>
      <c r="K9" s="13">
        <v>1</v>
      </c>
      <c r="L9" s="13">
        <v>1</v>
      </c>
      <c r="M9" s="13">
        <v>1</v>
      </c>
      <c r="N9" s="13">
        <v>0</v>
      </c>
      <c r="O9" s="13">
        <v>1</v>
      </c>
      <c r="P9" s="13">
        <v>0</v>
      </c>
      <c r="Q9" s="13">
        <v>0</v>
      </c>
      <c r="R9" s="27"/>
    </row>
    <row r="10" spans="1:18" ht="31.5" customHeight="1">
      <c r="A10" s="18"/>
      <c r="B10" s="20"/>
      <c r="C10" s="37"/>
      <c r="D10" s="13">
        <f t="shared" si="1"/>
        <v>23</v>
      </c>
      <c r="E10" s="13">
        <v>4</v>
      </c>
      <c r="F10" s="13">
        <v>7</v>
      </c>
      <c r="G10" s="13">
        <v>3</v>
      </c>
      <c r="H10" s="13">
        <v>5</v>
      </c>
      <c r="I10" s="13">
        <v>1</v>
      </c>
      <c r="J10" s="13">
        <v>0</v>
      </c>
      <c r="K10" s="13">
        <v>0</v>
      </c>
      <c r="L10" s="13">
        <v>2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28" t="s">
        <v>24</v>
      </c>
    </row>
    <row r="11" spans="1:18" ht="31.5" customHeight="1">
      <c r="A11" s="18"/>
      <c r="B11" s="14" t="s">
        <v>26</v>
      </c>
      <c r="C11" s="36">
        <f>D11+D12+D13</f>
        <v>18</v>
      </c>
      <c r="D11" s="13">
        <f t="shared" si="1"/>
        <v>6</v>
      </c>
      <c r="E11" s="13">
        <v>1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1</v>
      </c>
      <c r="P11" s="13">
        <v>1</v>
      </c>
      <c r="Q11" s="13">
        <v>0</v>
      </c>
      <c r="R11" s="27"/>
    </row>
    <row r="12" spans="1:18" ht="31.5" customHeight="1">
      <c r="A12" s="18"/>
      <c r="B12" s="17"/>
      <c r="C12" s="38"/>
      <c r="D12" s="13">
        <f t="shared" si="1"/>
        <v>8</v>
      </c>
      <c r="E12" s="13">
        <v>1</v>
      </c>
      <c r="F12" s="13">
        <v>1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</v>
      </c>
      <c r="O12" s="13">
        <v>0</v>
      </c>
      <c r="P12" s="13">
        <v>2</v>
      </c>
      <c r="Q12" s="13">
        <v>0</v>
      </c>
      <c r="R12" s="28" t="s">
        <v>24</v>
      </c>
    </row>
    <row r="13" spans="1:18" ht="31.5" customHeight="1">
      <c r="A13" s="39"/>
      <c r="B13" s="40"/>
      <c r="C13" s="41"/>
      <c r="D13" s="13">
        <f t="shared" si="1"/>
        <v>4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1</v>
      </c>
      <c r="P13" s="24">
        <v>2</v>
      </c>
      <c r="Q13" s="24">
        <v>0</v>
      </c>
      <c r="R13" s="43" t="s">
        <v>27</v>
      </c>
    </row>
  </sheetData>
  <sheetProtection/>
  <autoFilter ref="A5:R14"/>
  <mergeCells count="13">
    <mergeCell ref="A1:C1"/>
    <mergeCell ref="A2:R2"/>
    <mergeCell ref="C4:Q4"/>
    <mergeCell ref="A4:A5"/>
    <mergeCell ref="A6:A13"/>
    <mergeCell ref="B4:B5"/>
    <mergeCell ref="B7:B8"/>
    <mergeCell ref="B9:B10"/>
    <mergeCell ref="B11:B13"/>
    <mergeCell ref="C7:C8"/>
    <mergeCell ref="C9:C10"/>
    <mergeCell ref="C11:C13"/>
    <mergeCell ref="R4:R5"/>
  </mergeCells>
  <printOptions/>
  <pageMargins left="0.75" right="0.75" top="1" bottom="1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100" workbookViewId="0" topLeftCell="A1">
      <selection activeCell="B3" sqref="B3:B4"/>
    </sheetView>
  </sheetViews>
  <sheetFormatPr defaultColWidth="9.140625" defaultRowHeight="12.75"/>
  <cols>
    <col min="2" max="2" width="23.421875" style="0" customWidth="1"/>
    <col min="19" max="19" width="13.00390625" style="0" customWidth="1"/>
  </cols>
  <sheetData>
    <row r="1" spans="1:2" s="1" customFormat="1" ht="18" customHeight="1">
      <c r="A1" s="3" t="s">
        <v>28</v>
      </c>
      <c r="B1" s="4"/>
    </row>
    <row r="2" spans="1:19" s="1" customFormat="1" ht="36.75" customHeight="1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18" customHeight="1">
      <c r="A3" s="6" t="s">
        <v>30</v>
      </c>
      <c r="B3" s="7" t="s">
        <v>31</v>
      </c>
      <c r="C3" s="7" t="s">
        <v>3</v>
      </c>
      <c r="D3" s="7" t="s">
        <v>32</v>
      </c>
      <c r="E3" s="7" t="s">
        <v>33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5" t="s">
        <v>5</v>
      </c>
    </row>
    <row r="4" spans="1:19" s="1" customFormat="1" ht="36" customHeight="1">
      <c r="A4" s="10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26"/>
    </row>
    <row r="5" spans="1:19" s="2" customFormat="1" ht="16.5" customHeight="1">
      <c r="A5" s="11">
        <v>1</v>
      </c>
      <c r="B5" s="11" t="s">
        <v>34</v>
      </c>
      <c r="C5" s="11" t="s">
        <v>23</v>
      </c>
      <c r="D5" s="12">
        <f>E5+E6</f>
        <v>64</v>
      </c>
      <c r="E5" s="13">
        <f>SUM(F5:R5)</f>
        <v>32</v>
      </c>
      <c r="F5" s="13">
        <v>6</v>
      </c>
      <c r="G5" s="13">
        <v>6</v>
      </c>
      <c r="H5" s="13">
        <v>6</v>
      </c>
      <c r="I5" s="13">
        <v>3</v>
      </c>
      <c r="J5" s="13">
        <v>3</v>
      </c>
      <c r="K5" s="13">
        <v>1</v>
      </c>
      <c r="L5" s="13"/>
      <c r="M5" s="13"/>
      <c r="N5" s="13">
        <v>1</v>
      </c>
      <c r="O5" s="13">
        <v>1</v>
      </c>
      <c r="P5" s="13">
        <v>2</v>
      </c>
      <c r="Q5" s="13">
        <v>1</v>
      </c>
      <c r="R5" s="13">
        <v>2</v>
      </c>
      <c r="S5" s="27"/>
    </row>
    <row r="6" spans="1:19" s="2" customFormat="1" ht="16.5" customHeight="1">
      <c r="A6" s="11"/>
      <c r="B6" s="11"/>
      <c r="C6" s="11"/>
      <c r="D6" s="12"/>
      <c r="E6" s="13">
        <f>SUM(F6:R6)</f>
        <v>32</v>
      </c>
      <c r="F6" s="13">
        <v>6</v>
      </c>
      <c r="G6" s="13">
        <v>6</v>
      </c>
      <c r="H6" s="13">
        <v>6</v>
      </c>
      <c r="I6" s="13">
        <v>2</v>
      </c>
      <c r="J6" s="13">
        <v>2</v>
      </c>
      <c r="K6" s="13">
        <v>2</v>
      </c>
      <c r="L6" s="13"/>
      <c r="M6" s="13"/>
      <c r="N6" s="13">
        <v>1</v>
      </c>
      <c r="O6" s="13">
        <v>2</v>
      </c>
      <c r="P6" s="13">
        <v>1</v>
      </c>
      <c r="Q6" s="13">
        <v>1</v>
      </c>
      <c r="R6" s="13">
        <v>3</v>
      </c>
      <c r="S6" s="28" t="s">
        <v>24</v>
      </c>
    </row>
    <row r="7" spans="1:19" s="2" customFormat="1" ht="16.5" customHeight="1">
      <c r="A7" s="11">
        <v>2</v>
      </c>
      <c r="B7" s="11" t="s">
        <v>35</v>
      </c>
      <c r="C7" s="11" t="s">
        <v>23</v>
      </c>
      <c r="D7" s="12">
        <f>E7+E8</f>
        <v>62</v>
      </c>
      <c r="E7" s="13">
        <f aca="true" t="shared" si="0" ref="E7:E36">SUM(F7:R7)</f>
        <v>31</v>
      </c>
      <c r="F7" s="13">
        <v>5</v>
      </c>
      <c r="G7" s="13">
        <v>6</v>
      </c>
      <c r="H7" s="13">
        <v>5</v>
      </c>
      <c r="I7" s="13">
        <v>4</v>
      </c>
      <c r="J7" s="13">
        <v>3</v>
      </c>
      <c r="K7" s="13">
        <v>1</v>
      </c>
      <c r="L7" s="13">
        <v>1</v>
      </c>
      <c r="M7" s="13">
        <v>3</v>
      </c>
      <c r="N7" s="13">
        <v>3</v>
      </c>
      <c r="O7" s="13"/>
      <c r="P7" s="13"/>
      <c r="Q7" s="13"/>
      <c r="R7" s="13"/>
      <c r="S7" s="27"/>
    </row>
    <row r="8" spans="1:19" s="2" customFormat="1" ht="16.5" customHeight="1">
      <c r="A8" s="11"/>
      <c r="B8" s="11"/>
      <c r="C8" s="11"/>
      <c r="D8" s="12"/>
      <c r="E8" s="13">
        <f t="shared" si="0"/>
        <v>31</v>
      </c>
      <c r="F8" s="13">
        <v>5</v>
      </c>
      <c r="G8" s="13">
        <v>5</v>
      </c>
      <c r="H8" s="13">
        <v>5</v>
      </c>
      <c r="I8" s="13">
        <v>5</v>
      </c>
      <c r="J8" s="13">
        <v>3</v>
      </c>
      <c r="K8" s="13">
        <v>1</v>
      </c>
      <c r="L8" s="13">
        <v>2</v>
      </c>
      <c r="M8" s="13">
        <v>2</v>
      </c>
      <c r="N8" s="13">
        <v>3</v>
      </c>
      <c r="O8" s="13"/>
      <c r="P8" s="13"/>
      <c r="Q8" s="13"/>
      <c r="R8" s="13"/>
      <c r="S8" s="28" t="s">
        <v>24</v>
      </c>
    </row>
    <row r="9" spans="1:19" s="2" customFormat="1" ht="16.5" customHeight="1">
      <c r="A9" s="11">
        <v>3</v>
      </c>
      <c r="B9" s="11" t="s">
        <v>36</v>
      </c>
      <c r="C9" s="11" t="s">
        <v>25</v>
      </c>
      <c r="D9" s="12">
        <f>E9+E10</f>
        <v>6</v>
      </c>
      <c r="E9" s="13">
        <f t="shared" si="0"/>
        <v>3</v>
      </c>
      <c r="F9" s="13"/>
      <c r="G9" s="13"/>
      <c r="H9" s="13"/>
      <c r="I9" s="13">
        <v>1</v>
      </c>
      <c r="J9" s="13"/>
      <c r="K9" s="13"/>
      <c r="L9" s="13">
        <v>1</v>
      </c>
      <c r="M9" s="13"/>
      <c r="N9" s="13">
        <v>1</v>
      </c>
      <c r="O9" s="13"/>
      <c r="P9" s="13"/>
      <c r="Q9" s="13"/>
      <c r="R9" s="13"/>
      <c r="S9" s="27"/>
    </row>
    <row r="10" spans="1:19" s="2" customFormat="1" ht="16.5" customHeight="1">
      <c r="A10" s="11"/>
      <c r="B10" s="11"/>
      <c r="C10" s="11"/>
      <c r="D10" s="12"/>
      <c r="E10" s="13">
        <f t="shared" si="0"/>
        <v>3</v>
      </c>
      <c r="F10" s="13"/>
      <c r="G10" s="13"/>
      <c r="H10" s="13"/>
      <c r="I10" s="13">
        <v>1</v>
      </c>
      <c r="J10" s="13"/>
      <c r="K10" s="13"/>
      <c r="L10" s="13"/>
      <c r="M10" s="13">
        <v>1</v>
      </c>
      <c r="N10" s="13">
        <v>1</v>
      </c>
      <c r="O10" s="13"/>
      <c r="P10" s="13"/>
      <c r="Q10" s="13"/>
      <c r="R10" s="13"/>
      <c r="S10" s="28" t="s">
        <v>24</v>
      </c>
    </row>
    <row r="11" spans="1:19" s="2" customFormat="1" ht="16.5" customHeight="1">
      <c r="A11" s="11">
        <v>4</v>
      </c>
      <c r="B11" s="11" t="s">
        <v>37</v>
      </c>
      <c r="C11" s="11" t="s">
        <v>25</v>
      </c>
      <c r="D11" s="12">
        <f>E11+E12</f>
        <v>4</v>
      </c>
      <c r="E11" s="13">
        <f t="shared" si="0"/>
        <v>2</v>
      </c>
      <c r="F11" s="13"/>
      <c r="G11" s="13"/>
      <c r="H11" s="13"/>
      <c r="I11" s="13">
        <v>1</v>
      </c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27"/>
    </row>
    <row r="12" spans="1:19" s="2" customFormat="1" ht="16.5" customHeight="1">
      <c r="A12" s="11"/>
      <c r="B12" s="11"/>
      <c r="C12" s="11"/>
      <c r="D12" s="12"/>
      <c r="E12" s="13">
        <f t="shared" si="0"/>
        <v>2</v>
      </c>
      <c r="F12" s="13"/>
      <c r="G12" s="13"/>
      <c r="H12" s="13"/>
      <c r="I12" s="13">
        <v>1</v>
      </c>
      <c r="J12" s="13"/>
      <c r="K12" s="13"/>
      <c r="L12" s="13"/>
      <c r="M12" s="13">
        <v>1</v>
      </c>
      <c r="N12" s="13"/>
      <c r="O12" s="13"/>
      <c r="P12" s="13"/>
      <c r="Q12" s="13"/>
      <c r="R12" s="13"/>
      <c r="S12" s="28" t="s">
        <v>24</v>
      </c>
    </row>
    <row r="13" spans="1:19" s="2" customFormat="1" ht="16.5" customHeight="1">
      <c r="A13" s="11">
        <v>5</v>
      </c>
      <c r="B13" s="11" t="s">
        <v>38</v>
      </c>
      <c r="C13" s="11" t="s">
        <v>25</v>
      </c>
      <c r="D13" s="12">
        <f>E13+E14</f>
        <v>1</v>
      </c>
      <c r="E13" s="13">
        <f t="shared" si="0"/>
        <v>1</v>
      </c>
      <c r="F13" s="13"/>
      <c r="G13" s="13"/>
      <c r="H13" s="13"/>
      <c r="I13" s="13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27"/>
    </row>
    <row r="14" spans="1:19" s="2" customFormat="1" ht="16.5" customHeight="1">
      <c r="A14" s="11"/>
      <c r="B14" s="11"/>
      <c r="C14" s="11"/>
      <c r="D14" s="12"/>
      <c r="E14" s="13">
        <f t="shared" si="0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8" t="s">
        <v>24</v>
      </c>
    </row>
    <row r="15" spans="1:19" s="2" customFormat="1" ht="16.5" customHeight="1">
      <c r="A15" s="11">
        <v>6</v>
      </c>
      <c r="B15" s="11" t="s">
        <v>39</v>
      </c>
      <c r="C15" s="11" t="s">
        <v>25</v>
      </c>
      <c r="D15" s="12">
        <f>E15+E16</f>
        <v>5</v>
      </c>
      <c r="E15" s="13">
        <f t="shared" si="0"/>
        <v>2</v>
      </c>
      <c r="F15" s="13">
        <v>1</v>
      </c>
      <c r="G15" s="13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7"/>
    </row>
    <row r="16" spans="1:19" s="2" customFormat="1" ht="16.5" customHeight="1">
      <c r="A16" s="11"/>
      <c r="B16" s="11"/>
      <c r="C16" s="11"/>
      <c r="D16" s="12"/>
      <c r="E16" s="13">
        <f t="shared" si="0"/>
        <v>3</v>
      </c>
      <c r="F16" s="13">
        <v>1</v>
      </c>
      <c r="G16" s="13">
        <v>1</v>
      </c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28" t="s">
        <v>24</v>
      </c>
    </row>
    <row r="17" spans="1:19" s="2" customFormat="1" ht="16.5" customHeight="1">
      <c r="A17" s="11">
        <v>7</v>
      </c>
      <c r="B17" s="11" t="s">
        <v>40</v>
      </c>
      <c r="C17" s="11" t="s">
        <v>25</v>
      </c>
      <c r="D17" s="12">
        <f>E17+E18</f>
        <v>3</v>
      </c>
      <c r="E17" s="13">
        <f t="shared" si="0"/>
        <v>2</v>
      </c>
      <c r="F17" s="13">
        <v>1</v>
      </c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7"/>
    </row>
    <row r="18" spans="1:19" s="2" customFormat="1" ht="16.5" customHeight="1">
      <c r="A18" s="11"/>
      <c r="B18" s="11"/>
      <c r="C18" s="11"/>
      <c r="D18" s="12"/>
      <c r="E18" s="13">
        <f t="shared" si="0"/>
        <v>1</v>
      </c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8" t="s">
        <v>24</v>
      </c>
    </row>
    <row r="19" spans="1:19" s="2" customFormat="1" ht="16.5" customHeight="1">
      <c r="A19" s="11">
        <v>8</v>
      </c>
      <c r="B19" s="11" t="s">
        <v>41</v>
      </c>
      <c r="C19" s="11" t="s">
        <v>25</v>
      </c>
      <c r="D19" s="12">
        <f>E19+E20</f>
        <v>9</v>
      </c>
      <c r="E19" s="13">
        <f t="shared" si="0"/>
        <v>4</v>
      </c>
      <c r="F19" s="13">
        <v>1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>
        <v>1</v>
      </c>
      <c r="Q19" s="13"/>
      <c r="R19" s="13"/>
      <c r="S19" s="27"/>
    </row>
    <row r="20" spans="1:19" s="2" customFormat="1" ht="16.5" customHeight="1">
      <c r="A20" s="11"/>
      <c r="B20" s="11"/>
      <c r="C20" s="11"/>
      <c r="D20" s="12"/>
      <c r="E20" s="13">
        <f t="shared" si="0"/>
        <v>5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28" t="s">
        <v>24</v>
      </c>
    </row>
    <row r="21" spans="1:19" s="2" customFormat="1" ht="16.5" customHeight="1">
      <c r="A21" s="11">
        <v>9</v>
      </c>
      <c r="B21" s="11" t="s">
        <v>42</v>
      </c>
      <c r="C21" s="11" t="s">
        <v>25</v>
      </c>
      <c r="D21" s="12">
        <f>E21+E22</f>
        <v>4</v>
      </c>
      <c r="E21" s="13">
        <f t="shared" si="0"/>
        <v>2</v>
      </c>
      <c r="F21" s="13"/>
      <c r="G21" s="13">
        <v>1</v>
      </c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7"/>
    </row>
    <row r="22" spans="1:19" s="2" customFormat="1" ht="16.5" customHeight="1">
      <c r="A22" s="11"/>
      <c r="B22" s="11"/>
      <c r="C22" s="11"/>
      <c r="D22" s="12"/>
      <c r="E22" s="13">
        <f t="shared" si="0"/>
        <v>2</v>
      </c>
      <c r="F22" s="13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8" t="s">
        <v>24</v>
      </c>
    </row>
    <row r="23" spans="1:19" s="2" customFormat="1" ht="16.5" customHeight="1">
      <c r="A23" s="11">
        <v>10</v>
      </c>
      <c r="B23" s="11" t="s">
        <v>43</v>
      </c>
      <c r="C23" s="11" t="s">
        <v>25</v>
      </c>
      <c r="D23" s="12">
        <f>E23+E24</f>
        <v>3</v>
      </c>
      <c r="E23" s="13">
        <f t="shared" si="0"/>
        <v>1</v>
      </c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7"/>
    </row>
    <row r="24" spans="1:19" s="2" customFormat="1" ht="16.5" customHeight="1">
      <c r="A24" s="11"/>
      <c r="B24" s="11"/>
      <c r="C24" s="11"/>
      <c r="D24" s="12"/>
      <c r="E24" s="13">
        <f t="shared" si="0"/>
        <v>2</v>
      </c>
      <c r="F24" s="13">
        <v>1</v>
      </c>
      <c r="G24" s="13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8" t="s">
        <v>24</v>
      </c>
    </row>
    <row r="25" spans="1:19" s="2" customFormat="1" ht="16.5" customHeight="1">
      <c r="A25" s="11">
        <v>11</v>
      </c>
      <c r="B25" s="11" t="s">
        <v>44</v>
      </c>
      <c r="C25" s="11" t="s">
        <v>25</v>
      </c>
      <c r="D25" s="12">
        <f>E25+E26</f>
        <v>7</v>
      </c>
      <c r="E25" s="13">
        <f t="shared" si="0"/>
        <v>3</v>
      </c>
      <c r="F25" s="13"/>
      <c r="G25" s="13">
        <v>1</v>
      </c>
      <c r="H25" s="13">
        <v>1</v>
      </c>
      <c r="I25" s="13">
        <v>1</v>
      </c>
      <c r="J25" s="13"/>
      <c r="K25" s="13"/>
      <c r="L25" s="13"/>
      <c r="M25" s="13"/>
      <c r="N25" s="13"/>
      <c r="O25" s="13"/>
      <c r="P25" s="13"/>
      <c r="Q25" s="13"/>
      <c r="R25" s="13"/>
      <c r="S25" s="27"/>
    </row>
    <row r="26" spans="1:19" s="2" customFormat="1" ht="16.5" customHeight="1">
      <c r="A26" s="11"/>
      <c r="B26" s="11"/>
      <c r="C26" s="11"/>
      <c r="D26" s="12"/>
      <c r="E26" s="13">
        <f t="shared" si="0"/>
        <v>4</v>
      </c>
      <c r="F26" s="13">
        <v>1</v>
      </c>
      <c r="G26" s="13">
        <v>1</v>
      </c>
      <c r="H26" s="13">
        <v>1</v>
      </c>
      <c r="I26" s="13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28" t="s">
        <v>24</v>
      </c>
    </row>
    <row r="27" spans="1:19" s="2" customFormat="1" ht="16.5" customHeight="1">
      <c r="A27" s="11">
        <v>12</v>
      </c>
      <c r="B27" s="11" t="s">
        <v>45</v>
      </c>
      <c r="C27" s="11" t="s">
        <v>25</v>
      </c>
      <c r="D27" s="12">
        <f>E27+E28</f>
        <v>2</v>
      </c>
      <c r="E27" s="13">
        <f t="shared" si="0"/>
        <v>1</v>
      </c>
      <c r="F27" s="13"/>
      <c r="G27" s="13"/>
      <c r="H27" s="13">
        <v>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7"/>
    </row>
    <row r="28" spans="1:19" s="2" customFormat="1" ht="16.5" customHeight="1">
      <c r="A28" s="11"/>
      <c r="B28" s="11"/>
      <c r="C28" s="11"/>
      <c r="D28" s="12"/>
      <c r="E28" s="13">
        <f t="shared" si="0"/>
        <v>1</v>
      </c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8" t="s">
        <v>24</v>
      </c>
    </row>
    <row r="29" spans="1:19" s="2" customFormat="1" ht="16.5" customHeight="1">
      <c r="A29" s="11">
        <v>13</v>
      </c>
      <c r="B29" s="11" t="s">
        <v>46</v>
      </c>
      <c r="C29" s="11" t="s">
        <v>26</v>
      </c>
      <c r="D29" s="12">
        <f>E29+E30</f>
        <v>3</v>
      </c>
      <c r="E29" s="13">
        <f t="shared" si="0"/>
        <v>1</v>
      </c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7"/>
    </row>
    <row r="30" spans="1:19" s="2" customFormat="1" ht="16.5" customHeight="1">
      <c r="A30" s="11"/>
      <c r="B30" s="11"/>
      <c r="C30" s="11"/>
      <c r="D30" s="12"/>
      <c r="E30" s="13">
        <f t="shared" si="0"/>
        <v>2</v>
      </c>
      <c r="F30" s="13">
        <v>1</v>
      </c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8" t="s">
        <v>24</v>
      </c>
    </row>
    <row r="31" spans="1:19" s="2" customFormat="1" ht="16.5" customHeight="1">
      <c r="A31" s="14">
        <v>14</v>
      </c>
      <c r="B31" s="15" t="s">
        <v>47</v>
      </c>
      <c r="C31" s="14" t="s">
        <v>26</v>
      </c>
      <c r="D31" s="16">
        <f>E31+E32+E33</f>
        <v>6</v>
      </c>
      <c r="E31" s="13">
        <f t="shared" si="0"/>
        <v>2</v>
      </c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27"/>
    </row>
    <row r="32" spans="1:19" s="2" customFormat="1" ht="16.5" customHeight="1">
      <c r="A32" s="17"/>
      <c r="B32" s="18"/>
      <c r="C32" s="17"/>
      <c r="D32" s="19"/>
      <c r="E32" s="13">
        <f t="shared" si="0"/>
        <v>3</v>
      </c>
      <c r="F32" s="13"/>
      <c r="G32" s="13"/>
      <c r="H32" s="13">
        <v>1</v>
      </c>
      <c r="I32" s="13"/>
      <c r="J32" s="13"/>
      <c r="K32" s="13"/>
      <c r="L32" s="13"/>
      <c r="M32" s="13"/>
      <c r="N32" s="13"/>
      <c r="O32" s="13">
        <v>1</v>
      </c>
      <c r="P32" s="13"/>
      <c r="Q32" s="13">
        <v>1</v>
      </c>
      <c r="R32" s="13"/>
      <c r="S32" s="28" t="s">
        <v>24</v>
      </c>
    </row>
    <row r="33" spans="1:19" s="2" customFormat="1" ht="16.5" customHeight="1">
      <c r="A33" s="20"/>
      <c r="B33" s="21"/>
      <c r="C33" s="17"/>
      <c r="D33" s="19"/>
      <c r="E33" s="13">
        <f t="shared" si="0"/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1</v>
      </c>
      <c r="R33" s="13"/>
      <c r="S33" s="28" t="s">
        <v>27</v>
      </c>
    </row>
    <row r="34" spans="1:19" s="2" customFormat="1" ht="16.5" customHeight="1">
      <c r="A34" s="11">
        <v>15</v>
      </c>
      <c r="B34" s="11" t="s">
        <v>48</v>
      </c>
      <c r="C34" s="14" t="s">
        <v>26</v>
      </c>
      <c r="D34" s="16">
        <f>E34+E35+E36</f>
        <v>9</v>
      </c>
      <c r="E34" s="13">
        <f t="shared" si="0"/>
        <v>3</v>
      </c>
      <c r="F34" s="13"/>
      <c r="G34" s="13"/>
      <c r="H34" s="13">
        <v>1</v>
      </c>
      <c r="I34" s="13"/>
      <c r="J34" s="13"/>
      <c r="K34" s="13"/>
      <c r="L34" s="13"/>
      <c r="M34" s="13"/>
      <c r="N34" s="13"/>
      <c r="O34" s="13"/>
      <c r="P34" s="13">
        <v>1</v>
      </c>
      <c r="Q34" s="13">
        <v>1</v>
      </c>
      <c r="R34" s="13"/>
      <c r="S34" s="27"/>
    </row>
    <row r="35" spans="1:19" s="2" customFormat="1" ht="16.5" customHeight="1">
      <c r="A35" s="11"/>
      <c r="B35" s="11"/>
      <c r="C35" s="17"/>
      <c r="D35" s="19"/>
      <c r="E35" s="13">
        <f t="shared" si="0"/>
        <v>3</v>
      </c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>
        <v>1</v>
      </c>
      <c r="P35" s="13"/>
      <c r="Q35" s="13">
        <v>1</v>
      </c>
      <c r="R35" s="13"/>
      <c r="S35" s="28" t="s">
        <v>24</v>
      </c>
    </row>
    <row r="36" spans="1:19" s="2" customFormat="1" ht="16.5" customHeight="1">
      <c r="A36" s="11"/>
      <c r="B36" s="11"/>
      <c r="C36" s="20"/>
      <c r="D36" s="22"/>
      <c r="E36" s="13">
        <f t="shared" si="0"/>
        <v>3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>
        <v>1</v>
      </c>
      <c r="Q36" s="13">
        <v>1</v>
      </c>
      <c r="R36" s="13"/>
      <c r="S36" s="28" t="s">
        <v>27</v>
      </c>
    </row>
    <row r="37" spans="1:19" s="2" customFormat="1" ht="16.5" customHeight="1">
      <c r="A37" s="23" t="s">
        <v>22</v>
      </c>
      <c r="B37" s="24"/>
      <c r="C37" s="24"/>
      <c r="D37" s="24"/>
      <c r="E37" s="24">
        <f>SUBTOTAL(9,E5:E36)</f>
        <v>188</v>
      </c>
      <c r="F37" s="24">
        <f aca="true" t="shared" si="1" ref="F37:R37">SUBTOTAL(9,F5:F36)</f>
        <v>32</v>
      </c>
      <c r="G37" s="24">
        <f t="shared" si="1"/>
        <v>36</v>
      </c>
      <c r="H37" s="24">
        <f t="shared" si="1"/>
        <v>33</v>
      </c>
      <c r="I37" s="24">
        <f t="shared" si="1"/>
        <v>23</v>
      </c>
      <c r="J37" s="24">
        <f t="shared" si="1"/>
        <v>12</v>
      </c>
      <c r="K37" s="24">
        <f t="shared" si="1"/>
        <v>5</v>
      </c>
      <c r="L37" s="24">
        <f t="shared" si="1"/>
        <v>4</v>
      </c>
      <c r="M37" s="24">
        <f t="shared" si="1"/>
        <v>8</v>
      </c>
      <c r="N37" s="24">
        <f t="shared" si="1"/>
        <v>10</v>
      </c>
      <c r="O37" s="24">
        <f t="shared" si="1"/>
        <v>7</v>
      </c>
      <c r="P37" s="24">
        <f t="shared" si="1"/>
        <v>6</v>
      </c>
      <c r="Q37" s="24">
        <f t="shared" si="1"/>
        <v>7</v>
      </c>
      <c r="R37" s="24">
        <f t="shared" si="1"/>
        <v>5</v>
      </c>
      <c r="S37" s="29"/>
    </row>
  </sheetData>
  <sheetProtection/>
  <autoFilter ref="A4:S36"/>
  <mergeCells count="70">
    <mergeCell ref="A1:B1"/>
    <mergeCell ref="A2:S2"/>
    <mergeCell ref="F3:R3"/>
    <mergeCell ref="A37:D3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3"/>
    <mergeCell ref="A34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3"/>
    <mergeCell ref="B34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3"/>
    <mergeCell ref="C34:C3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3"/>
    <mergeCell ref="D34:D36"/>
    <mergeCell ref="E3:E4"/>
    <mergeCell ref="S3:S4"/>
  </mergeCells>
  <conditionalFormatting sqref="A5 A7 A9 A11 A13 A15 A17 A19 A21 A23 A25 A27 A29 A31 A34">
    <cfRule type="expression" priority="257" dxfId="0" stopIfTrue="1">
      <formula>AND(COUNTIF($A$5,A5)+COUNTIF($A$7,A5)+COUNTIF($A$9,A5)+COUNTIF($A$11,A5)+COUNTIF($A$13,A5)+COUNTIF($A$15,A5)+COUNTIF($A$17,A5)+COUNTIF($A$19,A5)+COUNTIF($A$21,A5)+COUNTIF($A$23,A5)+COUNTIF($A$25,A5)+COUNTIF($A$27,A5)+COUNTIF($A$29,A5)+COUNTIF($A$31,A5)+COUNTIF($A$34,A5)&gt;1,NOT(ISBLANK(A5)))</formula>
    </cfRule>
  </conditionalFormatting>
  <conditionalFormatting sqref="B5 B7 B9 B11 B13 B15 B17 B19 B21 B23 B25 B27 B29 B31 B34">
    <cfRule type="expression" priority="258" dxfId="0" stopIfTrue="1">
      <formula>AND(COUNTIF($B$5,B5)+COUNTIF($B$7,B5)+COUNTIF($B$9,B5)+COUNTIF($B$11,B5)+COUNTIF($B$13,B5)+COUNTIF($B$15,B5)+COUNTIF($B$17,B5)+COUNTIF($B$19,B5)+COUNTIF($B$21,B5)+COUNTIF($B$23,B5)+COUNTIF($B$25,B5)+COUNTIF($B$27,B5)+COUNTIF($B$29,B5)+COUNTIF($B$31,B5)+COUNTIF($B$34,B5)&gt;1,NOT(ISBLANK(B5)))</formula>
    </cfRule>
  </conditionalFormatting>
  <printOptions/>
  <pageMargins left="0.75" right="0.75" top="1" bottom="1" header="0.5" footer="0.5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492256148</dc:creator>
  <cp:keywords/>
  <dc:description/>
  <cp:lastModifiedBy>大城子</cp:lastModifiedBy>
  <dcterms:created xsi:type="dcterms:W3CDTF">2024-03-19T01:47:00Z</dcterms:created>
  <dcterms:modified xsi:type="dcterms:W3CDTF">2024-07-01T09:20:30Z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40D0E201E64A4BB1A97A2AA512E8EA00_13</vt:lpwstr>
  </property>
  <property fmtid="{D5CDD505-2E9C-101B-9397-08002B2CF9AE}" pid="4" name="KSOProductBuildV">
    <vt:lpwstr>2052-12.1.0.17133</vt:lpwstr>
  </property>
  <property fmtid="{D5CDD505-2E9C-101B-9397-08002B2CF9AE}" pid="5" name="KSOReadingLayo">
    <vt:bool>true</vt:bool>
  </property>
</Properties>
</file>